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SWZ i załączniki\"/>
    </mc:Choice>
  </mc:AlternateContent>
  <xr:revisionPtr revIDLastSave="0" documentId="13_ncr:1_{D4FE2F2A-F2D2-469C-9E38-B3DF320A14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K67" i="1" s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L58" i="1" l="1"/>
  <c r="L70" i="1"/>
  <c r="L60" i="1"/>
  <c r="L72" i="1"/>
  <c r="L47" i="1"/>
  <c r="L61" i="1"/>
  <c r="L62" i="1"/>
  <c r="L74" i="1"/>
  <c r="L63" i="1"/>
  <c r="L52" i="1"/>
  <c r="L64" i="1"/>
  <c r="L76" i="1"/>
  <c r="L53" i="1"/>
  <c r="L66" i="1"/>
  <c r="L78" i="1"/>
  <c r="L68" i="1"/>
  <c r="L80" i="1"/>
  <c r="K51" i="1"/>
  <c r="L51" i="1" s="1"/>
  <c r="K63" i="1"/>
  <c r="K75" i="1"/>
  <c r="L75" i="1" s="1"/>
  <c r="L67" i="1"/>
  <c r="K52" i="1"/>
  <c r="K64" i="1"/>
  <c r="K72" i="1"/>
  <c r="K76" i="1"/>
  <c r="F83" i="1"/>
  <c r="K37" i="1"/>
  <c r="L37" i="1" s="1"/>
  <c r="K55" i="1"/>
  <c r="L55" i="1" s="1"/>
  <c r="K59" i="1"/>
  <c r="L59" i="1" s="1"/>
  <c r="K71" i="1"/>
  <c r="L71" i="1" s="1"/>
  <c r="K79" i="1"/>
  <c r="L79" i="1" s="1"/>
  <c r="K42" i="1"/>
  <c r="L42" i="1" s="1"/>
  <c r="K56" i="1"/>
  <c r="L56" i="1" s="1"/>
  <c r="K60" i="1"/>
  <c r="K68" i="1"/>
  <c r="K80" i="1"/>
  <c r="K47" i="1"/>
  <c r="K53" i="1"/>
  <c r="K57" i="1"/>
  <c r="L57" i="1" s="1"/>
  <c r="K61" i="1"/>
  <c r="K65" i="1"/>
  <c r="L65" i="1" s="1"/>
  <c r="K69" i="1"/>
  <c r="L69" i="1" s="1"/>
  <c r="K73" i="1"/>
  <c r="L73" i="1" s="1"/>
  <c r="K77" i="1"/>
  <c r="L77" i="1" s="1"/>
  <c r="K81" i="1"/>
  <c r="L81" i="1" s="1"/>
  <c r="K32" i="1"/>
  <c r="L32" i="1" s="1"/>
  <c r="K50" i="1"/>
  <c r="L50" i="1" s="1"/>
  <c r="K54" i="1"/>
  <c r="L54" i="1" s="1"/>
  <c r="K58" i="1"/>
  <c r="K62" i="1"/>
  <c r="K66" i="1"/>
  <c r="K70" i="1"/>
  <c r="K74" i="1"/>
  <c r="K78" i="1"/>
  <c r="F84" i="1" l="1"/>
  <c r="B26" i="1" s="1"/>
</calcChain>
</file>

<file path=xl/sharedStrings.xml><?xml version="1.0" encoding="utf-8"?>
<sst xmlns="http://schemas.openxmlformats.org/spreadsheetml/2006/main" count="231" uniqueCount="143">
  <si>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</si>
  <si>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</si>
  <si>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</si>
  <si>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</si>
  <si>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</si>
  <si>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</si>
  <si>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</si>
  <si>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</si>
  <si>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</si>
  <si>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</si>
  <si>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</si>
  <si>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</si>
  <si>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</si>
  <si>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</si>
  <si>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</si>
  <si>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</si>
  <si>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</si>
  <si>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</si>
  <si>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</si>
  <si>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</si>
  <si>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</si>
  <si>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</si>
  <si>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11</t>
  </si>
  <si>
    <t>WYK-DBL</t>
  </si>
  <si>
    <t>Wykonanie dylowanki na szlaku zrywkowym bez legarów poprzecznych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</si>
  <si>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</si>
  <si>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</si>
  <si>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</si>
  <si>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</si>
  <si>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</si>
  <si>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</si>
  <si>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</si>
  <si>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</si>
  <si>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61</t>
  </si>
  <si>
    <t>WYK-PL2.2</t>
  </si>
  <si>
    <t>Zdarcie pokrywy na placówkach o wymiarach 2,2mx2,2m</t>
  </si>
  <si>
    <t>TSZT</t>
  </si>
  <si>
    <t>67</t>
  </si>
  <si>
    <t>PRZ-PL2.2</t>
  </si>
  <si>
    <t>Przekopanie gleby na placówkach o wymiarach 2,2mx2,2m</t>
  </si>
  <si>
    <t>106</t>
  </si>
  <si>
    <t>SAD-BRYŁ</t>
  </si>
  <si>
    <t>Sadzenie sadzonek z zakrytym systemem korzeniowym</t>
  </si>
  <si>
    <t>108</t>
  </si>
  <si>
    <t>SADZ-W+D</t>
  </si>
  <si>
    <t>Sadzenie wielolatek drzewek ukorzenionych w dołki, wraz z wykopaniem dołków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</si>
  <si>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</si>
  <si>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</si>
  <si>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</si>
  <si>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</si>
  <si>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</si>
  <si>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</si>
  <si>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</si>
  <si>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</si>
  <si>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</si>
  <si>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</si>
  <si>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</si>
  <si>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</si>
  <si>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</si>
  <si>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</si>
  <si>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</si>
  <si>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</si>
  <si>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</si>
  <si>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</si>
  <si>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</si>
  <si>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</si>
  <si>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</si>
  <si>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</si>
  <si>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</si>
  <si>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</si>
  <si>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136</t>
  </si>
  <si>
    <t>ZAB-MCHRG</t>
  </si>
  <si>
    <t>Zabezpieczenie młodników przed spałowaniem przy użyciu repelentów w warunkach górskich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</si>
  <si>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</si>
  <si>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</si>
  <si>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</si>
  <si>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</si>
  <si>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</si>
  <si>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</si>
  <si>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</si>
  <si>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</si>
  <si>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</si>
  <si>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</si>
  <si>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</si>
  <si>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</si>
  <si>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</si>
  <si>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</si>
  <si>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</si>
  <si>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</si>
  <si>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</si>
  <si>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</si>
  <si>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</si>
  <si>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</si>
  <si>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</si>
  <si>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</si>
  <si>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</si>
  <si>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</si>
  <si>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</si>
  <si>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</si>
  <si>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</si>
  <si>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</si>
  <si>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</si>
  <si>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</si>
  <si>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</si>
  <si>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</si>
  <si>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</si>
  <si>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</si>
  <si>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</si>
  <si>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</si>
  <si>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</si>
  <si>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</si>
  <si>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</si>
  <si>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</si>
  <si>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</si>
  <si>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</si>
  <si>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</si>
  <si>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</si>
  <si>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</si>
  <si>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</si>
  <si>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</si>
  <si>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</si>
  <si>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</si>
  <si>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</si>
  <si>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</si>
  <si>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</si>
  <si>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2026''  składamy niniejszym ofertę na pakiet Pakiet X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</si>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</sst>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2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117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13"/>
      <c r="C3" s="13"/>
      <c r="D3" s="13"/>
      <c r="E3" s="13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4"/>
      <c r="C5" s="14"/>
      <c r="D5" s="14"/>
      <c r="E5" s="14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4"/>
      <c r="C7" s="14"/>
      <c r="D7" s="14"/>
      <c r="E7" s="14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9" t="s">
        <v>118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2"/>
      <c r="H11" s="32" t="s">
        <v>119</v>
      </c>
      <c r="I11" s="32"/>
      <c r="J11" s="32"/>
      <c r="K11" s="32"/>
      <c r="L11" s="32"/>
      <c r="M11" s="32"/>
      <c r="N11" s="32"/>
      <c r="O11" s="32"/>
    </row>
    <row r="12" spans="2:16" s="1" customFormat="1" ht="7.9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21" t="s">
        <v>120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30" t="s">
        <v>121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122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123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124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36" t="s">
        <v>125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s="1" customFormat="1" ht="2.65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126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474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30" t="s">
        <v>127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3" s="1" customFormat="1" ht="5.25" customHeight="1" x14ac:dyDescent="0.2"/>
    <row r="36" spans="2:13" s="1" customFormat="1" ht="53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30" t="s">
        <v>128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5">
        <f>ROUND(I42+ 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30" t="s">
        <v>129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2199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5">
        <f>ROUND(I47+ K47,2)</f>
        <v>0</v>
      </c>
      <c r="M47" s="16"/>
    </row>
    <row r="48" spans="2:13" s="1" customFormat="1" ht="9" customHeight="1" x14ac:dyDescent="0.2"/>
    <row r="49" spans="2:13" s="1" customFormat="1" ht="53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5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20</v>
      </c>
      <c r="H50" s="11">
        <v>0</v>
      </c>
      <c r="I50" s="10">
        <f t="shared" ref="I50:I81" si="0">ROUND(G50* H50,2)</f>
        <v>0</v>
      </c>
      <c r="J50" s="5">
        <v>8</v>
      </c>
      <c r="K50" s="10">
        <f t="shared" ref="K50:K81" si="1">ROUND(I50* J50/100,2)</f>
        <v>0</v>
      </c>
      <c r="L50" s="15">
        <f t="shared" ref="L50:L81" si="2">ROUND(I50+ K50,2)</f>
        <v>0</v>
      </c>
      <c r="M50" s="16"/>
    </row>
    <row r="51" spans="2:13" s="1" customFormat="1" ht="19.7" customHeight="1" x14ac:dyDescent="0.2">
      <c r="B51" s="5">
        <v>6</v>
      </c>
      <c r="C51" s="6" t="s">
        <v>15</v>
      </c>
      <c r="D51" s="6" t="s">
        <v>16</v>
      </c>
      <c r="E51" s="7" t="s">
        <v>17</v>
      </c>
      <c r="F51" s="6" t="s">
        <v>18</v>
      </c>
      <c r="G51" s="8">
        <v>300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5">
        <f t="shared" si="2"/>
        <v>0</v>
      </c>
      <c r="M51" s="16"/>
    </row>
    <row r="52" spans="2:13" s="1" customFormat="1" ht="19.7" customHeight="1" x14ac:dyDescent="0.2">
      <c r="B52" s="5">
        <v>7</v>
      </c>
      <c r="C52" s="6" t="s">
        <v>19</v>
      </c>
      <c r="D52" s="6" t="s">
        <v>20</v>
      </c>
      <c r="E52" s="7" t="s">
        <v>21</v>
      </c>
      <c r="F52" s="6" t="s">
        <v>18</v>
      </c>
      <c r="G52" s="8">
        <v>1300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5">
        <f t="shared" si="2"/>
        <v>0</v>
      </c>
      <c r="M52" s="16"/>
    </row>
    <row r="53" spans="2:13" s="1" customFormat="1" ht="28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18</v>
      </c>
      <c r="G53" s="8">
        <v>20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5">
        <f t="shared" si="2"/>
        <v>0</v>
      </c>
      <c r="M53" s="16"/>
    </row>
    <row r="54" spans="2:13" s="1" customFormat="1" ht="69.400000000000006" customHeight="1" x14ac:dyDescent="0.2">
      <c r="B54" s="5">
        <v>9</v>
      </c>
      <c r="C54" s="6" t="s">
        <v>25</v>
      </c>
      <c r="D54" s="6" t="s">
        <v>26</v>
      </c>
      <c r="E54" s="9" t="s">
        <v>27</v>
      </c>
      <c r="F54" s="6" t="s">
        <v>28</v>
      </c>
      <c r="G54" s="8">
        <v>0.7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5">
        <f t="shared" si="2"/>
        <v>0</v>
      </c>
      <c r="M54" s="16"/>
    </row>
    <row r="55" spans="2:13" s="1" customFormat="1" ht="28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32</v>
      </c>
      <c r="G55" s="8">
        <v>1170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5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36</v>
      </c>
      <c r="G56" s="8">
        <v>0.32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5">
        <f t="shared" si="2"/>
        <v>0</v>
      </c>
      <c r="M56" s="16"/>
    </row>
    <row r="57" spans="2:13" s="1" customFormat="1" ht="28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36</v>
      </c>
      <c r="G57" s="8">
        <v>0.32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5">
        <f t="shared" si="2"/>
        <v>0</v>
      </c>
      <c r="M57" s="16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36</v>
      </c>
      <c r="G58" s="8">
        <v>4.17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5">
        <f t="shared" si="2"/>
        <v>0</v>
      </c>
      <c r="M58" s="16"/>
    </row>
    <row r="59" spans="2:13" s="1" customFormat="1" ht="28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36</v>
      </c>
      <c r="G59" s="8">
        <v>0.15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5">
        <f t="shared" si="2"/>
        <v>0</v>
      </c>
      <c r="M59" s="16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36</v>
      </c>
      <c r="G60" s="8">
        <v>4.32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5">
        <f t="shared" si="2"/>
        <v>0</v>
      </c>
      <c r="M60" s="16"/>
    </row>
    <row r="61" spans="2:13" s="1" customFormat="1" ht="28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28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5">
        <f t="shared" si="2"/>
        <v>0</v>
      </c>
      <c r="M61" s="16"/>
    </row>
    <row r="62" spans="2:13" s="1" customFormat="1" ht="28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28</v>
      </c>
      <c r="G62" s="8">
        <v>1.5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5">
        <f t="shared" si="2"/>
        <v>0</v>
      </c>
      <c r="M62" s="16"/>
    </row>
    <row r="63" spans="2:13" s="1" customFormat="1" ht="28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28</v>
      </c>
      <c r="G63" s="8">
        <v>1.5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5">
        <f t="shared" si="2"/>
        <v>0</v>
      </c>
      <c r="M63" s="16"/>
    </row>
    <row r="64" spans="2:13" s="1" customFormat="1" ht="19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28</v>
      </c>
      <c r="G64" s="8">
        <v>11.86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5">
        <f t="shared" si="2"/>
        <v>0</v>
      </c>
      <c r="M64" s="16"/>
    </row>
    <row r="65" spans="2:13" s="1" customFormat="1" ht="19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28</v>
      </c>
      <c r="G65" s="8">
        <v>20.12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5">
        <f t="shared" si="2"/>
        <v>0</v>
      </c>
      <c r="M65" s="16"/>
    </row>
    <row r="66" spans="2:13" s="1" customFormat="1" ht="28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28</v>
      </c>
      <c r="G66" s="8">
        <v>47.13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5">
        <f t="shared" si="2"/>
        <v>0</v>
      </c>
      <c r="M66" s="16"/>
    </row>
    <row r="67" spans="2:13" s="1" customFormat="1" ht="28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36</v>
      </c>
      <c r="G67" s="8">
        <v>0.4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5">
        <f t="shared" si="2"/>
        <v>0</v>
      </c>
      <c r="M67" s="16"/>
    </row>
    <row r="68" spans="2:13" s="1" customFormat="1" ht="28.7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36</v>
      </c>
      <c r="G68" s="8">
        <v>1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5">
        <f t="shared" si="2"/>
        <v>0</v>
      </c>
      <c r="M68" s="16"/>
    </row>
    <row r="69" spans="2:13" s="1" customFormat="1" ht="19.7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76</v>
      </c>
      <c r="G69" s="8">
        <v>10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5">
        <f t="shared" si="2"/>
        <v>0</v>
      </c>
      <c r="M69" s="16"/>
    </row>
    <row r="70" spans="2:13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14</v>
      </c>
      <c r="G70" s="8">
        <v>15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5">
        <f t="shared" si="2"/>
        <v>0</v>
      </c>
      <c r="M70" s="16"/>
    </row>
    <row r="71" spans="2:13" s="1" customFormat="1" ht="28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76</v>
      </c>
      <c r="G71" s="8">
        <v>52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5">
        <f t="shared" si="2"/>
        <v>0</v>
      </c>
      <c r="M71" s="16"/>
    </row>
    <row r="72" spans="2:13" s="1" customFormat="1" ht="28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14</v>
      </c>
      <c r="G72" s="8">
        <v>110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5">
        <f t="shared" si="2"/>
        <v>0</v>
      </c>
      <c r="M72" s="16"/>
    </row>
    <row r="73" spans="2:13" s="1" customFormat="1" ht="28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76</v>
      </c>
      <c r="G73" s="8">
        <v>15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5">
        <f t="shared" si="2"/>
        <v>0</v>
      </c>
      <c r="M73" s="16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76</v>
      </c>
      <c r="G74" s="8">
        <v>110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5">
        <f t="shared" si="2"/>
        <v>0</v>
      </c>
      <c r="M74" s="16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95</v>
      </c>
      <c r="G75" s="8">
        <v>729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5">
        <f t="shared" si="2"/>
        <v>0</v>
      </c>
      <c r="M75" s="16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94</v>
      </c>
      <c r="F76" s="6" t="s">
        <v>95</v>
      </c>
      <c r="G76" s="8">
        <v>55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5">
        <f t="shared" si="2"/>
        <v>0</v>
      </c>
      <c r="M76" s="16"/>
    </row>
    <row r="77" spans="2:13" s="1" customFormat="1" ht="19.7" customHeight="1" x14ac:dyDescent="0.2">
      <c r="B77" s="5">
        <v>32</v>
      </c>
      <c r="C77" s="6" t="s">
        <v>98</v>
      </c>
      <c r="D77" s="6" t="s">
        <v>99</v>
      </c>
      <c r="E77" s="7" t="s">
        <v>100</v>
      </c>
      <c r="F77" s="6" t="s">
        <v>95</v>
      </c>
      <c r="G77" s="8">
        <v>65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5">
        <f t="shared" si="2"/>
        <v>0</v>
      </c>
      <c r="M77" s="16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100</v>
      </c>
      <c r="F78" s="6" t="s">
        <v>95</v>
      </c>
      <c r="G78" s="8">
        <v>9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15">
        <f t="shared" si="2"/>
        <v>0</v>
      </c>
      <c r="M78" s="16"/>
    </row>
    <row r="79" spans="2:13" s="1" customFormat="1" ht="19.7" customHeight="1" x14ac:dyDescent="0.2">
      <c r="B79" s="5">
        <v>34</v>
      </c>
      <c r="C79" s="6" t="s">
        <v>103</v>
      </c>
      <c r="D79" s="6" t="s">
        <v>104</v>
      </c>
      <c r="E79" s="7" t="s">
        <v>105</v>
      </c>
      <c r="F79" s="6" t="s">
        <v>95</v>
      </c>
      <c r="G79" s="8">
        <v>172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5">
        <f t="shared" si="2"/>
        <v>0</v>
      </c>
      <c r="M79" s="16"/>
    </row>
    <row r="80" spans="2:13" s="1" customFormat="1" ht="19.7" customHeight="1" x14ac:dyDescent="0.2">
      <c r="B80" s="5">
        <v>35</v>
      </c>
      <c r="C80" s="6" t="s">
        <v>106</v>
      </c>
      <c r="D80" s="6" t="s">
        <v>107</v>
      </c>
      <c r="E80" s="7" t="s">
        <v>105</v>
      </c>
      <c r="F80" s="6" t="s">
        <v>95</v>
      </c>
      <c r="G80" s="8">
        <v>80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5">
        <f t="shared" si="2"/>
        <v>0</v>
      </c>
      <c r="M80" s="16"/>
    </row>
    <row r="81" spans="2:14" s="1" customFormat="1" ht="19.7" customHeight="1" x14ac:dyDescent="0.2">
      <c r="B81" s="5">
        <v>36</v>
      </c>
      <c r="C81" s="6" t="s">
        <v>108</v>
      </c>
      <c r="D81" s="6" t="s">
        <v>109</v>
      </c>
      <c r="E81" s="7" t="s">
        <v>110</v>
      </c>
      <c r="F81" s="6" t="s">
        <v>28</v>
      </c>
      <c r="G81" s="8">
        <v>3.5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5">
        <f t="shared" si="2"/>
        <v>0</v>
      </c>
      <c r="M81" s="16"/>
    </row>
    <row r="82" spans="2:14" s="1" customFormat="1" ht="55.9" customHeight="1" x14ac:dyDescent="0.2"/>
    <row r="83" spans="2:14" s="1" customFormat="1" ht="21.4" customHeight="1" x14ac:dyDescent="0.2">
      <c r="B83" s="31" t="s">
        <v>111</v>
      </c>
      <c r="C83" s="31"/>
      <c r="D83" s="31"/>
      <c r="E83" s="31"/>
      <c r="F83" s="22">
        <f>ROUND(I32+I37+I42+I47+I50+I51+I52+I53+I54+I55+I56+I57+I58+I59+I60+I61+I62+I63+I64+I65+I66+I67+I68+I69+I70+I71+I72+I73+I74+I75+I76+I77+I78+I79+I80+I81,2)</f>
        <v>0</v>
      </c>
      <c r="G83" s="23"/>
      <c r="H83" s="23"/>
      <c r="I83" s="23"/>
      <c r="J83" s="23"/>
      <c r="K83" s="23"/>
      <c r="L83" s="23"/>
      <c r="M83" s="24"/>
    </row>
    <row r="84" spans="2:14" s="1" customFormat="1" ht="21.4" customHeight="1" x14ac:dyDescent="0.2">
      <c r="B84" s="31" t="s">
        <v>112</v>
      </c>
      <c r="C84" s="31"/>
      <c r="D84" s="31"/>
      <c r="E84" s="31"/>
      <c r="F84" s="25">
        <f>ROUND(L32+L37+L42+L47+L50+L51+L52+L53+L54+L55+L56+L57+L58+L59+L60+L61+L62+L63+L64+L65+L66+L67+L68+L69+L70+L71+L72+L73+L74+L75+L76+L77+L78+L79+L80+L81,2)</f>
        <v>0</v>
      </c>
      <c r="G84" s="26"/>
      <c r="H84" s="26"/>
      <c r="I84" s="26"/>
      <c r="J84" s="26"/>
      <c r="K84" s="26"/>
      <c r="L84" s="26"/>
      <c r="M84" s="27"/>
    </row>
    <row r="85" spans="2:14" s="1" customFormat="1" ht="11.1" customHeight="1" x14ac:dyDescent="0.2"/>
    <row r="86" spans="2:14" s="1" customFormat="1" ht="80.099999999999994" customHeight="1" x14ac:dyDescent="0.2">
      <c r="B86" s="34" t="s">
        <v>130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</row>
    <row r="87" spans="2:14" s="1" customFormat="1" ht="2.65" customHeight="1" x14ac:dyDescent="0.2"/>
    <row r="88" spans="2:14" s="1" customFormat="1" ht="110.1" customHeight="1" x14ac:dyDescent="0.2">
      <c r="B88" s="34" t="s">
        <v>131</v>
      </c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</row>
    <row r="89" spans="2:14" s="1" customFormat="1" ht="5.25" customHeight="1" x14ac:dyDescent="0.2"/>
    <row r="90" spans="2:14" s="1" customFormat="1" ht="110.1" customHeight="1" x14ac:dyDescent="0.2">
      <c r="B90" s="33" t="s">
        <v>132</v>
      </c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</row>
    <row r="91" spans="2:14" s="1" customFormat="1" ht="5.25" customHeight="1" x14ac:dyDescent="0.2"/>
    <row r="92" spans="2:14" s="1" customFormat="1" ht="37.9" customHeight="1" x14ac:dyDescent="0.2">
      <c r="C92" s="38" t="s">
        <v>113</v>
      </c>
      <c r="D92" s="38"/>
      <c r="E92" s="38"/>
      <c r="F92" s="28" t="s">
        <v>114</v>
      </c>
      <c r="G92" s="28"/>
      <c r="H92" s="28"/>
      <c r="I92" s="28"/>
      <c r="J92" s="28"/>
      <c r="K92" s="28"/>
      <c r="L92" s="28"/>
    </row>
    <row r="93" spans="2:14" s="1" customFormat="1" ht="28.7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8.7" customHeight="1" x14ac:dyDescent="0.2"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2:14" s="1" customFormat="1" ht="2.65" customHeight="1" x14ac:dyDescent="0.2"/>
    <row r="98" spans="2:14" s="1" customFormat="1" ht="203.1" customHeight="1" x14ac:dyDescent="0.2">
      <c r="B98" s="34" t="s">
        <v>133</v>
      </c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</row>
    <row r="99" spans="2:14" s="1" customFormat="1" ht="2.65" customHeight="1" x14ac:dyDescent="0.2"/>
    <row r="100" spans="2:14" s="1" customFormat="1" ht="36.950000000000003" customHeight="1" x14ac:dyDescent="0.2">
      <c r="B100" s="40" t="s">
        <v>134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</row>
    <row r="101" spans="2:14" s="1" customFormat="1" ht="2.65" customHeight="1" x14ac:dyDescent="0.2"/>
    <row r="102" spans="2:14" s="1" customFormat="1" ht="37.9" customHeight="1" x14ac:dyDescent="0.2">
      <c r="C102" s="38" t="s">
        <v>115</v>
      </c>
      <c r="D102" s="38"/>
      <c r="E102" s="38"/>
      <c r="F102" s="41" t="s">
        <v>116</v>
      </c>
      <c r="G102" s="41"/>
      <c r="H102" s="41"/>
      <c r="I102" s="41"/>
      <c r="J102" s="41"/>
      <c r="K102" s="41"/>
      <c r="L102" s="41"/>
    </row>
    <row r="103" spans="2:14" s="1" customFormat="1" ht="28.7" customHeight="1" x14ac:dyDescent="0.2"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8.7" customHeight="1" x14ac:dyDescent="0.2"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8.7" customHeight="1" x14ac:dyDescent="0.2"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4" s="1" customFormat="1" ht="2.65" customHeight="1" x14ac:dyDescent="0.2"/>
    <row r="108" spans="2:14" s="1" customFormat="1" ht="159.94999999999999" customHeight="1" x14ac:dyDescent="0.2">
      <c r="B108" s="34" t="s">
        <v>135</v>
      </c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</row>
    <row r="109" spans="2:14" s="1" customFormat="1" ht="2.65" customHeight="1" x14ac:dyDescent="0.2"/>
    <row r="110" spans="2:14" s="1" customFormat="1" ht="54.95" customHeight="1" x14ac:dyDescent="0.2">
      <c r="B110" s="34" t="s">
        <v>136</v>
      </c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</row>
    <row r="111" spans="2:14" s="1" customFormat="1" ht="2.65" customHeight="1" x14ac:dyDescent="0.2"/>
    <row r="112" spans="2:14" s="1" customFormat="1" ht="60" customHeight="1" x14ac:dyDescent="0.2">
      <c r="B112" s="33" t="s">
        <v>137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</row>
    <row r="113" spans="2:14" s="1" customFormat="1" ht="2.65" customHeight="1" x14ac:dyDescent="0.2"/>
    <row r="114" spans="2:14" s="1" customFormat="1" ht="48" customHeight="1" x14ac:dyDescent="0.2">
      <c r="B114" s="33" t="s">
        <v>138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5" spans="2:14" s="1" customFormat="1" ht="2.65" customHeight="1" x14ac:dyDescent="0.2"/>
    <row r="116" spans="2:14" s="1" customFormat="1" ht="125.1" customHeight="1" x14ac:dyDescent="0.2">
      <c r="B116" s="34" t="s">
        <v>139</v>
      </c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</row>
    <row r="117" spans="2:14" s="1" customFormat="1" ht="2.65" customHeight="1" x14ac:dyDescent="0.2"/>
    <row r="118" spans="2:14" s="1" customFormat="1" ht="84.95" customHeight="1" x14ac:dyDescent="0.2">
      <c r="B118" s="34" t="s">
        <v>140</v>
      </c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</row>
    <row r="119" spans="2:14" s="1" customFormat="1" ht="86.85" customHeight="1" x14ac:dyDescent="0.2"/>
    <row r="120" spans="2:14" s="1" customFormat="1" ht="17.649999999999999" customHeight="1" x14ac:dyDescent="0.2">
      <c r="J120" s="17" t="s">
        <v>141</v>
      </c>
      <c r="K120" s="17"/>
      <c r="L120" s="17"/>
    </row>
    <row r="121" spans="2:14" s="1" customFormat="1" ht="145.15" customHeight="1" x14ac:dyDescent="0.2"/>
    <row r="122" spans="2:14" s="1" customFormat="1" ht="81.599999999999994" customHeight="1" x14ac:dyDescent="0.2">
      <c r="B122" s="35" t="s">
        <v>142</v>
      </c>
      <c r="C122" s="35"/>
      <c r="D122" s="35"/>
      <c r="E122" s="35"/>
      <c r="F122" s="35"/>
      <c r="G122" s="35"/>
      <c r="H122" s="35"/>
      <c r="I122" s="35"/>
      <c r="J122" s="35"/>
      <c r="K122" s="35"/>
    </row>
  </sheetData>
  <mergeCells count="98">
    <mergeCell ref="B10:E11"/>
    <mergeCell ref="B100:N100"/>
    <mergeCell ref="B108:N108"/>
    <mergeCell ref="B110:N110"/>
    <mergeCell ref="B112:N112"/>
    <mergeCell ref="C104:E104"/>
    <mergeCell ref="C105:E105"/>
    <mergeCell ref="C106:E106"/>
    <mergeCell ref="C92:E92"/>
    <mergeCell ref="C93:E93"/>
    <mergeCell ref="C94:E94"/>
    <mergeCell ref="C95:E95"/>
    <mergeCell ref="C96:E96"/>
    <mergeCell ref="F102:L102"/>
    <mergeCell ref="F103:L103"/>
    <mergeCell ref="F104:L104"/>
    <mergeCell ref="B114:N114"/>
    <mergeCell ref="B116:N116"/>
    <mergeCell ref="B118:N118"/>
    <mergeCell ref="B122:K122"/>
    <mergeCell ref="B24:M24"/>
    <mergeCell ref="B26:M26"/>
    <mergeCell ref="B29:L29"/>
    <mergeCell ref="B34:L34"/>
    <mergeCell ref="B39:L39"/>
    <mergeCell ref="B84:E84"/>
    <mergeCell ref="B86:N86"/>
    <mergeCell ref="B88:N88"/>
    <mergeCell ref="B90:N90"/>
    <mergeCell ref="B98:N98"/>
    <mergeCell ref="C102:E102"/>
    <mergeCell ref="C103:E103"/>
    <mergeCell ref="L62:M62"/>
    <mergeCell ref="L63:M63"/>
    <mergeCell ref="L64:M64"/>
    <mergeCell ref="L65:M65"/>
    <mergeCell ref="L66:M66"/>
    <mergeCell ref="B83:E83"/>
    <mergeCell ref="C16:E16"/>
    <mergeCell ref="C18:E18"/>
    <mergeCell ref="C20:E20"/>
    <mergeCell ref="C22:E22"/>
    <mergeCell ref="F105:L105"/>
    <mergeCell ref="F106:L106"/>
    <mergeCell ref="F14:I14"/>
    <mergeCell ref="F83:M83"/>
    <mergeCell ref="F84:M84"/>
    <mergeCell ref="F92:L92"/>
    <mergeCell ref="F93:L93"/>
    <mergeCell ref="F94:L94"/>
    <mergeCell ref="F95:L95"/>
    <mergeCell ref="F96:L96"/>
    <mergeCell ref="L55:M55"/>
    <mergeCell ref="L56:M56"/>
    <mergeCell ref="L57:M57"/>
    <mergeCell ref="L58:M58"/>
    <mergeCell ref="L59:M59"/>
    <mergeCell ref="L60:M60"/>
    <mergeCell ref="J120:L12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79:M79"/>
    <mergeCell ref="L80:M80"/>
    <mergeCell ref="L81:M81"/>
    <mergeCell ref="L72:M72"/>
    <mergeCell ref="L73:M73"/>
    <mergeCell ref="L74:M74"/>
    <mergeCell ref="L75:M75"/>
    <mergeCell ref="L76:M76"/>
    <mergeCell ref="B3:E3"/>
    <mergeCell ref="B5:E5"/>
    <mergeCell ref="B7:E7"/>
    <mergeCell ref="L77:M77"/>
    <mergeCell ref="L78:M78"/>
    <mergeCell ref="L67:M67"/>
    <mergeCell ref="L68:M68"/>
    <mergeCell ref="L69:M69"/>
    <mergeCell ref="L70:M70"/>
    <mergeCell ref="L71:M71"/>
    <mergeCell ref="B4:E4"/>
    <mergeCell ref="B44:L44"/>
    <mergeCell ref="B6:E6"/>
    <mergeCell ref="B8:E8"/>
    <mergeCell ref="H11:O12"/>
    <mergeCell ref="L61:M6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2025-10-21T08:34:21Z</dcterms:created>
  <dcterms:modified xsi:type="dcterms:W3CDTF">2025-10-23T12:45:41Z</dcterms:modified>
</cp:coreProperties>
</file>